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0.1課程資料\2.0 108課網的課程\數位科技應用\上課練習\"/>
    </mc:Choice>
  </mc:AlternateContent>
  <bookViews>
    <workbookView xWindow="2700" yWindow="1845" windowWidth="8700" windowHeight="3330" activeTab="3"/>
  </bookViews>
  <sheets>
    <sheet name="台北分店" sheetId="1" r:id="rId1"/>
    <sheet name="台中分店" sheetId="2" r:id="rId2"/>
    <sheet name="高雄分店" sheetId="3" r:id="rId3"/>
    <sheet name="總營業額" sheetId="4" r:id="rId4"/>
  </sheets>
  <calcPr calcId="162913"/>
</workbook>
</file>

<file path=xl/calcChain.xml><?xml version="1.0" encoding="utf-8"?>
<calcChain xmlns="http://schemas.openxmlformats.org/spreadsheetml/2006/main">
  <c r="F5" i="2" l="1"/>
  <c r="F4" i="2"/>
  <c r="F3" i="2"/>
  <c r="F2" i="2"/>
  <c r="E5" i="2"/>
  <c r="E4" i="2"/>
  <c r="E3" i="2"/>
  <c r="E2" i="2"/>
  <c r="D5" i="2"/>
  <c r="D4" i="2"/>
  <c r="D3" i="2"/>
  <c r="D2" i="2"/>
  <c r="C5" i="2"/>
  <c r="C4" i="2"/>
  <c r="C3" i="2"/>
  <c r="C2" i="2"/>
  <c r="B5" i="2"/>
  <c r="B4" i="2"/>
  <c r="B3" i="2"/>
  <c r="B2" i="2"/>
  <c r="F5" i="3"/>
  <c r="F4" i="3"/>
  <c r="F3" i="3"/>
  <c r="F2" i="3"/>
  <c r="E5" i="3"/>
  <c r="E4" i="3"/>
  <c r="E3" i="3"/>
  <c r="E2" i="3"/>
  <c r="D5" i="3"/>
  <c r="D4" i="3"/>
  <c r="D3" i="3"/>
  <c r="D2" i="3"/>
  <c r="C5" i="3"/>
  <c r="C4" i="3"/>
  <c r="C3" i="3"/>
  <c r="C2" i="3"/>
  <c r="B5" i="3"/>
  <c r="B4" i="3"/>
  <c r="B3" i="3"/>
  <c r="B2" i="3"/>
  <c r="F5" i="1"/>
  <c r="F4" i="1"/>
  <c r="F3" i="1"/>
  <c r="F2" i="1"/>
  <c r="E5" i="1"/>
  <c r="E4" i="1"/>
  <c r="E3" i="1"/>
  <c r="E2" i="1"/>
  <c r="D5" i="1"/>
  <c r="D4" i="1"/>
  <c r="D3" i="1"/>
  <c r="D2" i="1"/>
  <c r="C5" i="1"/>
  <c r="C4" i="1"/>
  <c r="C3" i="1"/>
  <c r="C2" i="1"/>
  <c r="B5" i="1"/>
  <c r="B4" i="1"/>
  <c r="B3" i="1"/>
  <c r="B2" i="1"/>
</calcChain>
</file>

<file path=xl/sharedStrings.xml><?xml version="1.0" encoding="utf-8"?>
<sst xmlns="http://schemas.openxmlformats.org/spreadsheetml/2006/main" count="30" uniqueCount="10">
  <si>
    <t>營業額</t>
    <phoneticPr fontId="2" type="noConversion"/>
  </si>
  <si>
    <t>拿堤</t>
    <phoneticPr fontId="2" type="noConversion"/>
  </si>
  <si>
    <t>卡布奇諾</t>
    <phoneticPr fontId="2" type="noConversion"/>
  </si>
  <si>
    <t>摩卡</t>
    <phoneticPr fontId="2" type="noConversion"/>
  </si>
  <si>
    <t>焦糖瑪奇朵</t>
    <phoneticPr fontId="2" type="noConversion"/>
  </si>
  <si>
    <t>第一週</t>
    <phoneticPr fontId="2" type="noConversion"/>
  </si>
  <si>
    <t>第二週</t>
    <phoneticPr fontId="2" type="noConversion"/>
  </si>
  <si>
    <t>第三週</t>
    <phoneticPr fontId="2" type="noConversion"/>
  </si>
  <si>
    <t>第四週</t>
    <phoneticPr fontId="2" type="noConversion"/>
  </si>
  <si>
    <t>本日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</si>
</sst>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76" formatCode="&quot;$&quot;#,##0"/>
  </numFmts>
  <fonts count="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12"/>
      <name val="微軟正黑體"/>
      <family val="2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3" fillId="4" borderId="0" xfId="0" applyFont="1" applyFill="1" applyAlignment="1">
      <alignment horizontal="center" vertical="center"/>
    </xf>
    <xf numFmtId="176" fontId="3" fillId="4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176" fontId="3" fillId="7" borderId="0" xfId="1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176" fontId="3" fillId="6" borderId="0" xfId="1" applyNumberFormat="1" applyFont="1" applyFill="1" applyAlignment="1">
      <alignment horizontal="center" vertical="center"/>
    </xf>
    <xf numFmtId="176" fontId="3" fillId="2" borderId="0" xfId="1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6" fontId="3" fillId="3" borderId="0" xfId="1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76" fontId="3" fillId="5" borderId="0" xfId="1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176" fontId="3" fillId="8" borderId="0" xfId="1" applyNumberFormat="1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176" fontId="3" fillId="9" borderId="0" xfId="1" applyNumberFormat="1" applyFont="1" applyFill="1" applyAlignment="1">
      <alignment horizontal="center" vertical="center"/>
    </xf>
  </cellXfs>
  <cellStyles count="2">
    <cellStyle name="一般" xfId="0" builtinId="0"/>
    <cellStyle name="貨幣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旅程">
  <a:themeElements>
    <a:clrScheme name="綠黃色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旅程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D4" sqref="D4"/>
    </sheetView>
  </sheetViews>
  <sheetFormatPr defaultColWidth="9" defaultRowHeight="23.25" customHeight="1"/>
  <cols>
    <col min="1" max="1" width="8.625" style="4" customWidth="1"/>
    <col min="2" max="4" width="10.625" style="1" customWidth="1"/>
    <col min="5" max="5" width="12.125" style="1" customWidth="1"/>
    <col min="6" max="6" width="10.625" style="1" customWidth="1"/>
    <col min="7" max="16384" width="9" style="1"/>
  </cols>
  <sheetData>
    <row r="1" spans="1:6" ht="23.25" customHeight="1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9</v>
      </c>
    </row>
    <row r="2" spans="1:6" ht="23.25" customHeight="1">
      <c r="A2" s="12" t="s">
        <v>5</v>
      </c>
      <c r="B2" s="13">
        <f>105*100</f>
        <v>10500</v>
      </c>
      <c r="C2" s="13">
        <f>105*97</f>
        <v>10185</v>
      </c>
      <c r="D2" s="13">
        <f>105*87</f>
        <v>9135</v>
      </c>
      <c r="E2" s="13">
        <f>105*113</f>
        <v>11865</v>
      </c>
      <c r="F2" s="13">
        <f>105*60</f>
        <v>6300</v>
      </c>
    </row>
    <row r="3" spans="1:6" ht="23.25" customHeight="1">
      <c r="A3" s="2" t="s">
        <v>6</v>
      </c>
      <c r="B3" s="3">
        <f>105*132</f>
        <v>13860</v>
      </c>
      <c r="C3" s="3">
        <f>105*99</f>
        <v>10395</v>
      </c>
      <c r="D3" s="3">
        <f>105*91</f>
        <v>9555</v>
      </c>
      <c r="E3" s="3">
        <f>105*127</f>
        <v>13335</v>
      </c>
      <c r="F3" s="3">
        <f>105*71</f>
        <v>7455</v>
      </c>
    </row>
    <row r="4" spans="1:6" ht="23.25" customHeight="1">
      <c r="A4" s="12" t="s">
        <v>7</v>
      </c>
      <c r="B4" s="13">
        <f>105*131</f>
        <v>13755</v>
      </c>
      <c r="C4" s="13">
        <f>105*103</f>
        <v>10815</v>
      </c>
      <c r="D4" s="13">
        <f>105*93</f>
        <v>9765</v>
      </c>
      <c r="E4" s="13">
        <f>105*132</f>
        <v>13860</v>
      </c>
      <c r="F4" s="13">
        <f>105*68</f>
        <v>7140</v>
      </c>
    </row>
    <row r="5" spans="1:6" ht="23.25" customHeight="1">
      <c r="A5" s="2" t="s">
        <v>8</v>
      </c>
      <c r="B5" s="3">
        <f>105*103</f>
        <v>10815</v>
      </c>
      <c r="C5" s="3">
        <f>105*112</f>
        <v>11760</v>
      </c>
      <c r="D5" s="3">
        <f>105*97</f>
        <v>10185</v>
      </c>
      <c r="E5" s="3">
        <f>105*111</f>
        <v>11655</v>
      </c>
      <c r="F5" s="3">
        <f>105*71</f>
        <v>7455</v>
      </c>
    </row>
  </sheetData>
  <phoneticPr fontId="2" type="noConversion"/>
  <pageMargins left="0.75" right="0.75" top="1" bottom="1" header="0.5" footer="0.5"/>
  <pageSetup paperSize="9" orientation="portrait" horizontalDpi="300" verticalDpi="300" r:id="rId1"/>
  <headerFooter alignWithMargins="0"/>
  <ignoredErrors>
    <ignoredError sqref="F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D16" sqref="D16"/>
    </sheetView>
  </sheetViews>
  <sheetFormatPr defaultColWidth="9" defaultRowHeight="23.25" customHeight="1"/>
  <cols>
    <col min="1" max="1" width="8.625" style="4" customWidth="1"/>
    <col min="2" max="4" width="10.625" style="1" customWidth="1"/>
    <col min="5" max="5" width="12.125" style="1" customWidth="1"/>
    <col min="6" max="6" width="10.625" style="1" customWidth="1"/>
    <col min="7" max="16384" width="9" style="1"/>
  </cols>
  <sheetData>
    <row r="1" spans="1:6" ht="23.25" customHeight="1">
      <c r="A1" s="15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9</v>
      </c>
    </row>
    <row r="2" spans="1:6" ht="23.25" customHeight="1">
      <c r="A2" s="7" t="s">
        <v>5</v>
      </c>
      <c r="B2" s="8">
        <f>105*113</f>
        <v>11865</v>
      </c>
      <c r="C2" s="8">
        <f>105*101</f>
        <v>10605</v>
      </c>
      <c r="D2" s="8">
        <f>105*93</f>
        <v>9765</v>
      </c>
      <c r="E2" s="8">
        <f>105*128</f>
        <v>13440</v>
      </c>
      <c r="F2" s="8">
        <f>105*65</f>
        <v>6825</v>
      </c>
    </row>
    <row r="3" spans="1:6" ht="23.25" customHeight="1">
      <c r="A3" s="5" t="s">
        <v>6</v>
      </c>
      <c r="B3" s="6">
        <f>105*147</f>
        <v>15435</v>
      </c>
      <c r="C3" s="6">
        <f>105*113</f>
        <v>11865</v>
      </c>
      <c r="D3" s="6">
        <f>105*97</f>
        <v>10185</v>
      </c>
      <c r="E3" s="6">
        <f>105*135</f>
        <v>14175</v>
      </c>
      <c r="F3" s="6">
        <f>105*78</f>
        <v>8190</v>
      </c>
    </row>
    <row r="4" spans="1:6" ht="23.25" customHeight="1">
      <c r="A4" s="7" t="s">
        <v>7</v>
      </c>
      <c r="B4" s="8">
        <f>105*150</f>
        <v>15750</v>
      </c>
      <c r="C4" s="8">
        <f>105*127</f>
        <v>13335</v>
      </c>
      <c r="D4" s="8">
        <f>105*101</f>
        <v>10605</v>
      </c>
      <c r="E4" s="8">
        <f>105*144</f>
        <v>15120</v>
      </c>
      <c r="F4" s="8">
        <f>105*73</f>
        <v>7665</v>
      </c>
    </row>
    <row r="5" spans="1:6" ht="23.25" customHeight="1">
      <c r="A5" s="5" t="s">
        <v>8</v>
      </c>
      <c r="B5" s="6">
        <f>105*123</f>
        <v>12915</v>
      </c>
      <c r="C5" s="6">
        <f>105*120</f>
        <v>12600</v>
      </c>
      <c r="D5" s="6">
        <f>105*110</f>
        <v>11550</v>
      </c>
      <c r="E5" s="6">
        <f>105*137</f>
        <v>14385</v>
      </c>
      <c r="F5" s="6">
        <f>105*80</f>
        <v>8400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1" sqref="F1"/>
    </sheetView>
  </sheetViews>
  <sheetFormatPr defaultColWidth="9" defaultRowHeight="23.25" customHeight="1"/>
  <cols>
    <col min="1" max="1" width="8.625" style="4" customWidth="1"/>
    <col min="2" max="4" width="10.625" style="1" customWidth="1"/>
    <col min="5" max="5" width="12.125" style="1" customWidth="1"/>
    <col min="6" max="6" width="10.625" style="1" customWidth="1"/>
    <col min="7" max="16384" width="9" style="1"/>
  </cols>
  <sheetData>
    <row r="1" spans="1:6" ht="23.25" customHeight="1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9</v>
      </c>
    </row>
    <row r="2" spans="1:6" ht="23.25" customHeight="1">
      <c r="A2" s="2" t="s">
        <v>5</v>
      </c>
      <c r="B2" s="3">
        <f>105*150</f>
        <v>15750</v>
      </c>
      <c r="C2" s="3">
        <f>105*127</f>
        <v>13335</v>
      </c>
      <c r="D2" s="3">
        <f>105*101</f>
        <v>10605</v>
      </c>
      <c r="E2" s="3">
        <f>105*150</f>
        <v>15750</v>
      </c>
      <c r="F2" s="3">
        <f>105*75</f>
        <v>7875</v>
      </c>
    </row>
    <row r="3" spans="1:6" ht="23.25" customHeight="1">
      <c r="A3" s="16" t="s">
        <v>6</v>
      </c>
      <c r="B3" s="17">
        <f>105*168</f>
        <v>17640</v>
      </c>
      <c r="C3" s="17">
        <f>105*133</f>
        <v>13965</v>
      </c>
      <c r="D3" s="17">
        <f>105*113</f>
        <v>11865</v>
      </c>
      <c r="E3" s="17">
        <f>105*154</f>
        <v>16170</v>
      </c>
      <c r="F3" s="17">
        <f>105*83</f>
        <v>8715</v>
      </c>
    </row>
    <row r="4" spans="1:6" ht="23.25" customHeight="1">
      <c r="A4" s="2" t="s">
        <v>7</v>
      </c>
      <c r="B4" s="3">
        <f>105*172</f>
        <v>18060</v>
      </c>
      <c r="C4" s="3">
        <f>105*145</f>
        <v>15225</v>
      </c>
      <c r="D4" s="3">
        <f>105*127</f>
        <v>13335</v>
      </c>
      <c r="E4" s="3">
        <f>105*167</f>
        <v>17535</v>
      </c>
      <c r="F4" s="3">
        <f>105*80</f>
        <v>8400</v>
      </c>
    </row>
    <row r="5" spans="1:6" ht="23.25" customHeight="1">
      <c r="A5" s="16" t="s">
        <v>8</v>
      </c>
      <c r="B5" s="17">
        <f>105*143</f>
        <v>15015</v>
      </c>
      <c r="C5" s="17">
        <f>105*142</f>
        <v>14910</v>
      </c>
      <c r="D5" s="17">
        <f>105*135</f>
        <v>14175</v>
      </c>
      <c r="E5" s="17">
        <f>105*140</f>
        <v>14700</v>
      </c>
      <c r="F5" s="17">
        <f>105*91</f>
        <v>9555</v>
      </c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ColWidth="8.875" defaultRowHeight="22.9" customHeight="1"/>
  <cols>
    <col min="1" max="1" width="8.625" style="14" customWidth="1"/>
    <col min="2" max="4" width="10.625" style="14" customWidth="1"/>
    <col min="5" max="5" width="12.125" style="14" customWidth="1"/>
    <col min="6" max="6" width="10.625" style="14" customWidth="1"/>
    <col min="7" max="16384" width="8.875" style="14"/>
  </cols>
  <sheetData/>
  <dataConsolidate topLabels="1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台北分店</vt:lpstr>
      <vt:lpstr>台中分店</vt:lpstr>
      <vt:lpstr>高雄分店</vt:lpstr>
      <vt:lpstr>總營業額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王小桃</dc:creator>
  <cp:lastModifiedBy>user</cp:lastModifiedBy>
  <dcterms:created xsi:type="dcterms:W3CDTF">2002-04-28T07:12:11Z</dcterms:created>
  <dcterms:modified xsi:type="dcterms:W3CDTF">2021-11-08T12:34:19Z</dcterms:modified>
</cp:coreProperties>
</file>